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income_expenditure" sheetId="1" r:id="rId1"/>
    <sheet name="bs" sheetId="2" r:id="rId2"/>
  </sheets>
  <definedNames/>
  <calcPr fullCalcOnLoad="1"/>
</workbook>
</file>

<file path=xl/sharedStrings.xml><?xml version="1.0" encoding="utf-8"?>
<sst xmlns="http://schemas.openxmlformats.org/spreadsheetml/2006/main" count="110" uniqueCount="101">
  <si>
    <t>HERAMBA CHANDRA COLLEGE</t>
  </si>
  <si>
    <t>23/49, GARIAHAT ROAD</t>
  </si>
  <si>
    <t>KOLKATA - 700 029</t>
  </si>
  <si>
    <t>EXPENDITURE</t>
  </si>
  <si>
    <t>INCOME</t>
  </si>
  <si>
    <t>Advertisement</t>
  </si>
  <si>
    <t>Bank Charges</t>
  </si>
  <si>
    <t>Conveyance</t>
  </si>
  <si>
    <t>Postage</t>
  </si>
  <si>
    <t>Part time / Casual staffs remuneration</t>
  </si>
  <si>
    <t>Telephone Charges</t>
  </si>
  <si>
    <t>Balance being excess of Income over expenditure</t>
  </si>
  <si>
    <t>Fees Collection</t>
  </si>
  <si>
    <t xml:space="preserve"> </t>
  </si>
  <si>
    <t>Amount (Rs.)</t>
  </si>
  <si>
    <t>Admission Fees</t>
  </si>
  <si>
    <t>College Examination Fees</t>
  </si>
  <si>
    <t>Development Fees</t>
  </si>
  <si>
    <t>Electricity Fees</t>
  </si>
  <si>
    <t>Fine</t>
  </si>
  <si>
    <t>Information Technology</t>
  </si>
  <si>
    <t>Laboratory Fees</t>
  </si>
  <si>
    <t>Library Fees</t>
  </si>
  <si>
    <t>Searching Fees</t>
  </si>
  <si>
    <t>Migration Fees</t>
  </si>
  <si>
    <t>University Examination Fees</t>
  </si>
  <si>
    <t>LIABILITIES</t>
  </si>
  <si>
    <t>ASSETS</t>
  </si>
  <si>
    <t>Capital Fund</t>
  </si>
  <si>
    <t>Subsidiary &amp; Others Fund</t>
  </si>
  <si>
    <t>Special Fund</t>
  </si>
  <si>
    <t>Liability &amp; Others</t>
  </si>
  <si>
    <t>Fixed Assets</t>
  </si>
  <si>
    <t>Loans &amp; Advance</t>
  </si>
  <si>
    <t>Investments</t>
  </si>
  <si>
    <t>Cash &amp; Bank Balance</t>
  </si>
  <si>
    <t>Amount(Rs.)</t>
  </si>
  <si>
    <t>Tuition Fees</t>
  </si>
  <si>
    <t>Incidental Charges</t>
  </si>
  <si>
    <t>Depreciation on Fixed Assets</t>
  </si>
  <si>
    <t>Library Books @ 10%</t>
  </si>
  <si>
    <t>Furniture &amp; Fixtures @ 10%</t>
  </si>
  <si>
    <t>Computer &amp; Equipment @ 60%</t>
  </si>
  <si>
    <t>Allowance</t>
  </si>
  <si>
    <t>Audit Fees</t>
  </si>
  <si>
    <t>Building Maintenance Fees</t>
  </si>
  <si>
    <t>Casual Registration Fees</t>
  </si>
  <si>
    <t>Clerical Charges</t>
  </si>
  <si>
    <t>Miscellaneous Receipts</t>
  </si>
  <si>
    <t>P.F. Maintenance</t>
  </si>
  <si>
    <t>Practical Fees</t>
  </si>
  <si>
    <t>Printing &amp; Stationary</t>
  </si>
  <si>
    <t>Puja Relief</t>
  </si>
  <si>
    <t>Registration Fees</t>
  </si>
  <si>
    <t>Salary &amp; Allowance (Pay Packet)</t>
  </si>
  <si>
    <t>Session Fees</t>
  </si>
  <si>
    <t>Shift Allowance</t>
  </si>
  <si>
    <t>Sports Development &amp; Students Care</t>
  </si>
  <si>
    <t>Stationary &amp; Printing</t>
  </si>
  <si>
    <t>Transfer Fees</t>
  </si>
  <si>
    <t>University Form Fees</t>
  </si>
  <si>
    <t>Centre Charges</t>
  </si>
  <si>
    <t>Educational Excursion (Geo)</t>
  </si>
  <si>
    <t>Students' Aid Fees</t>
  </si>
  <si>
    <t>Condonation Fees (SP)</t>
  </si>
  <si>
    <t>Additional Allowance</t>
  </si>
  <si>
    <t>Centre Fees</t>
  </si>
  <si>
    <t>Miscellaneous Expenses</t>
  </si>
  <si>
    <t>Review Fees</t>
  </si>
  <si>
    <t>Sports Fees</t>
  </si>
  <si>
    <t>Student Mutual Benefit Fund</t>
  </si>
  <si>
    <t>Clerical, Incidental, Searching</t>
  </si>
  <si>
    <t>Casual</t>
  </si>
  <si>
    <t>Legal Expenses</t>
  </si>
  <si>
    <t>ADMISSION FEES</t>
  </si>
  <si>
    <t>Admission Fees Refund</t>
  </si>
  <si>
    <t>Centre Fees paid to University</t>
  </si>
  <si>
    <t>Condonation Fees paid to Unversity</t>
  </si>
  <si>
    <t>Laboratory Fees Refund</t>
  </si>
  <si>
    <t>Migration Fees paid to University</t>
  </si>
  <si>
    <t>Practical Fees paid to University</t>
  </si>
  <si>
    <t>Registration Fees paid to University</t>
  </si>
  <si>
    <t>Review Fees paid to University</t>
  </si>
  <si>
    <t>Session Fees Refund</t>
  </si>
  <si>
    <t>Tuition Fees Refund</t>
  </si>
  <si>
    <t>OTHER EXPENSES</t>
  </si>
  <si>
    <t>Sports Fees paid to University</t>
  </si>
  <si>
    <t>Interest on Fixed Deposit</t>
  </si>
  <si>
    <t>Maintenance to SCACC</t>
  </si>
  <si>
    <t>STAFF EXPENSES</t>
  </si>
  <si>
    <t>General Expenses</t>
  </si>
  <si>
    <t>Office Maintenance</t>
  </si>
  <si>
    <t>Computer Royalty</t>
  </si>
  <si>
    <t>Conveyance Allowance</t>
  </si>
  <si>
    <t>Cheep Canteen</t>
  </si>
  <si>
    <t>BALANCE SHEET AS ON 31ST MARCH, 2011</t>
  </si>
  <si>
    <t>Centre Fees paid to Staff</t>
  </si>
  <si>
    <t>Donation</t>
  </si>
  <si>
    <t>Student Activity</t>
  </si>
  <si>
    <t>Seminar</t>
  </si>
  <si>
    <t>Income &amp; Expenditure Account for the period ended 30th June, 2011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</si>
</sst>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  <numFmt numFmtId="173" formatCode="0.0"/>
    <numFmt numFmtId="174" formatCode="0.000"/>
    <numFmt numFmtId="175" formatCode="#,##0.000"/>
    <numFmt numFmtId="176" formatCode="#,##0.0000"/>
    <numFmt numFmtId="177" formatCode="#,##0.0"/>
  </numFmts>
  <fonts count="4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2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4" fontId="11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2" fontId="3" fillId="0" borderId="11" xfId="0" applyNumberFormat="1" applyFont="1" applyBorder="1" applyAlignment="1">
      <alignment vertical="top" wrapText="1"/>
    </xf>
    <xf numFmtId="4" fontId="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2" fontId="12" fillId="0" borderId="11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4" fontId="2" fillId="0" borderId="0" xfId="0" applyNumberFormat="1" applyFont="1" applyAlignment="1">
      <alignment/>
    </xf>
    <xf numFmtId="0" fontId="13" fillId="0" borderId="0" xfId="0" applyFont="1" applyAlignment="1">
      <alignment/>
    </xf>
    <xf numFmtId="171" fontId="0" fillId="0" borderId="0" xfId="42" applyFont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7</xdr:row>
      <xdr:rowOff>161925</xdr:rowOff>
    </xdr:from>
    <xdr:to>
      <xdr:col>0</xdr:col>
      <xdr:colOff>1114425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371475" y="1485900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161925</xdr:rowOff>
    </xdr:from>
    <xdr:to>
      <xdr:col>3</xdr:col>
      <xdr:colOff>1047750</xdr:colOff>
      <xdr:row>7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3009900" y="1485900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161925</xdr:rowOff>
    </xdr:from>
    <xdr:to>
      <xdr:col>1</xdr:col>
      <xdr:colOff>838200</xdr:colOff>
      <xdr:row>7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743075" y="1485900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161925</xdr:rowOff>
    </xdr:from>
    <xdr:to>
      <xdr:col>1</xdr:col>
      <xdr:colOff>9525</xdr:colOff>
      <xdr:row>7</xdr:row>
      <xdr:rowOff>161925</xdr:rowOff>
    </xdr:to>
    <xdr:sp>
      <xdr:nvSpPr>
        <xdr:cNvPr id="4" name="Line 5"/>
        <xdr:cNvSpPr>
          <a:spLocks/>
        </xdr:cNvSpPr>
      </xdr:nvSpPr>
      <xdr:spPr>
        <a:xfrm flipV="1">
          <a:off x="1647825" y="1485900"/>
          <a:ext cx="95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161925</xdr:rowOff>
    </xdr:from>
    <xdr:to>
      <xdr:col>4</xdr:col>
      <xdr:colOff>752475</xdr:colOff>
      <xdr:row>7</xdr:row>
      <xdr:rowOff>161925</xdr:rowOff>
    </xdr:to>
    <xdr:sp>
      <xdr:nvSpPr>
        <xdr:cNvPr id="5" name="Line 6"/>
        <xdr:cNvSpPr>
          <a:spLocks/>
        </xdr:cNvSpPr>
      </xdr:nvSpPr>
      <xdr:spPr>
        <a:xfrm flipV="1">
          <a:off x="4114800" y="1485900"/>
          <a:ext cx="714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7</xdr:row>
      <xdr:rowOff>161925</xdr:rowOff>
    </xdr:from>
    <xdr:to>
      <xdr:col>0</xdr:col>
      <xdr:colOff>1114425</xdr:colOff>
      <xdr:row>7</xdr:row>
      <xdr:rowOff>161925</xdr:rowOff>
    </xdr:to>
    <xdr:sp>
      <xdr:nvSpPr>
        <xdr:cNvPr id="6" name="Line 7"/>
        <xdr:cNvSpPr>
          <a:spLocks/>
        </xdr:cNvSpPr>
      </xdr:nvSpPr>
      <xdr:spPr>
        <a:xfrm flipV="1">
          <a:off x="371475" y="1485900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161925</xdr:rowOff>
    </xdr:from>
    <xdr:to>
      <xdr:col>3</xdr:col>
      <xdr:colOff>1047750</xdr:colOff>
      <xdr:row>7</xdr:row>
      <xdr:rowOff>161925</xdr:rowOff>
    </xdr:to>
    <xdr:sp>
      <xdr:nvSpPr>
        <xdr:cNvPr id="7" name="Line 8"/>
        <xdr:cNvSpPr>
          <a:spLocks/>
        </xdr:cNvSpPr>
      </xdr:nvSpPr>
      <xdr:spPr>
        <a:xfrm flipV="1">
          <a:off x="3009900" y="1485900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161925</xdr:rowOff>
    </xdr:from>
    <xdr:to>
      <xdr:col>1</xdr:col>
      <xdr:colOff>838200</xdr:colOff>
      <xdr:row>7</xdr:row>
      <xdr:rowOff>161925</xdr:rowOff>
    </xdr:to>
    <xdr:sp>
      <xdr:nvSpPr>
        <xdr:cNvPr id="8" name="Line 10"/>
        <xdr:cNvSpPr>
          <a:spLocks/>
        </xdr:cNvSpPr>
      </xdr:nvSpPr>
      <xdr:spPr>
        <a:xfrm flipV="1">
          <a:off x="1743075" y="1485900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161925</xdr:rowOff>
    </xdr:from>
    <xdr:to>
      <xdr:col>1</xdr:col>
      <xdr:colOff>9525</xdr:colOff>
      <xdr:row>7</xdr:row>
      <xdr:rowOff>161925</xdr:rowOff>
    </xdr:to>
    <xdr:sp>
      <xdr:nvSpPr>
        <xdr:cNvPr id="9" name="Line 11"/>
        <xdr:cNvSpPr>
          <a:spLocks/>
        </xdr:cNvSpPr>
      </xdr:nvSpPr>
      <xdr:spPr>
        <a:xfrm flipV="1">
          <a:off x="1647825" y="1485900"/>
          <a:ext cx="95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161925</xdr:rowOff>
    </xdr:from>
    <xdr:to>
      <xdr:col>4</xdr:col>
      <xdr:colOff>752475</xdr:colOff>
      <xdr:row>7</xdr:row>
      <xdr:rowOff>161925</xdr:rowOff>
    </xdr:to>
    <xdr:sp>
      <xdr:nvSpPr>
        <xdr:cNvPr id="10" name="Line 12"/>
        <xdr:cNvSpPr>
          <a:spLocks/>
        </xdr:cNvSpPr>
      </xdr:nvSpPr>
      <xdr:spPr>
        <a:xfrm flipV="1">
          <a:off x="4114800" y="1485900"/>
          <a:ext cx="714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29.7109375" style="0" customWidth="1"/>
    <col min="2" max="2" width="10.57421875" style="0" customWidth="1"/>
    <col min="3" max="3" width="13.140625" style="0" customWidth="1"/>
    <col min="4" max="4" width="1.421875" style="0" customWidth="1"/>
    <col min="5" max="5" width="26.00390625" style="0" customWidth="1"/>
    <col min="6" max="6" width="11.421875" style="0" customWidth="1"/>
    <col min="7" max="7" width="11.8515625" style="0" bestFit="1" customWidth="1"/>
    <col min="8" max="8" width="1.28515625" style="0" customWidth="1"/>
  </cols>
  <sheetData>
    <row r="1" spans="1:7" ht="18">
      <c r="A1" s="29" t="s">
        <v>0</v>
      </c>
      <c r="B1" s="29"/>
      <c r="C1" s="29"/>
      <c r="D1" s="29"/>
      <c r="E1" s="29"/>
      <c r="F1" s="29"/>
      <c r="G1" s="29"/>
    </row>
    <row r="2" spans="1:7" ht="15.75" customHeight="1">
      <c r="A2" s="30" t="s">
        <v>1</v>
      </c>
      <c r="B2" s="30"/>
      <c r="C2" s="30"/>
      <c r="D2" s="30"/>
      <c r="E2" s="30"/>
      <c r="F2" s="30"/>
      <c r="G2" s="30"/>
    </row>
    <row r="3" spans="1:7" ht="16.5">
      <c r="A3" s="31" t="s">
        <v>2</v>
      </c>
      <c r="B3" s="31"/>
      <c r="C3" s="31"/>
      <c r="D3" s="31"/>
      <c r="E3" s="31"/>
      <c r="F3" s="31"/>
      <c r="G3" s="31"/>
    </row>
    <row r="4" ht="6" customHeight="1"/>
    <row r="5" spans="1:7" ht="15">
      <c r="A5" s="32" t="s">
        <v>100</v>
      </c>
      <c r="B5" s="32"/>
      <c r="C5" s="32"/>
      <c r="D5" s="32"/>
      <c r="E5" s="32"/>
      <c r="F5" s="32"/>
      <c r="G5" s="32"/>
    </row>
    <row r="6" ht="6" customHeight="1"/>
    <row r="7" spans="1:7" ht="12.75">
      <c r="A7" s="2" t="s">
        <v>3</v>
      </c>
      <c r="C7" s="2" t="s">
        <v>36</v>
      </c>
      <c r="E7" s="2" t="s">
        <v>4</v>
      </c>
      <c r="G7" s="2" t="s">
        <v>36</v>
      </c>
    </row>
    <row r="8" spans="2:6" ht="5.25" customHeight="1">
      <c r="B8" s="1"/>
      <c r="C8" s="1"/>
      <c r="D8" s="1"/>
      <c r="E8" s="1"/>
      <c r="F8" s="1"/>
    </row>
    <row r="9" spans="1:7" s="3" customFormat="1" ht="12.75" customHeight="1">
      <c r="A9" s="12" t="s">
        <v>74</v>
      </c>
      <c r="B9" s="13"/>
      <c r="C9" s="13"/>
      <c r="D9" s="14"/>
      <c r="E9" s="15" t="s">
        <v>12</v>
      </c>
      <c r="F9" s="14"/>
      <c r="G9" s="16"/>
    </row>
    <row r="10" spans="1:7" s="3" customFormat="1" ht="12.75" customHeight="1">
      <c r="A10" s="16" t="s">
        <v>75</v>
      </c>
      <c r="B10" s="13">
        <v>32840</v>
      </c>
      <c r="C10" s="13"/>
      <c r="D10" s="14"/>
      <c r="E10" s="3" t="s">
        <v>15</v>
      </c>
      <c r="F10" s="11">
        <v>2677530</v>
      </c>
      <c r="G10" s="13"/>
    </row>
    <row r="11" spans="1:7" s="3" customFormat="1" ht="12.75" customHeight="1">
      <c r="A11" s="16" t="s">
        <v>76</v>
      </c>
      <c r="B11" s="13">
        <v>100590</v>
      </c>
      <c r="C11" s="13"/>
      <c r="D11" s="14"/>
      <c r="E11" s="3" t="s">
        <v>45</v>
      </c>
      <c r="F11" s="13">
        <v>267080</v>
      </c>
      <c r="G11" s="13"/>
    </row>
    <row r="12" spans="1:7" s="3" customFormat="1" ht="12.75" customHeight="1">
      <c r="A12" s="16" t="s">
        <v>96</v>
      </c>
      <c r="B12" s="13">
        <v>33599</v>
      </c>
      <c r="C12" s="13"/>
      <c r="D12" s="14"/>
      <c r="E12" s="3" t="s">
        <v>46</v>
      </c>
      <c r="F12" s="13">
        <v>186000</v>
      </c>
      <c r="G12" s="13"/>
    </row>
    <row r="13" spans="1:7" s="3" customFormat="1" ht="12.75" customHeight="1">
      <c r="A13" s="16" t="s">
        <v>77</v>
      </c>
      <c r="B13" s="13">
        <v>50600</v>
      </c>
      <c r="C13" s="13"/>
      <c r="D13" s="14"/>
      <c r="E13" s="3" t="s">
        <v>66</v>
      </c>
      <c r="F13" s="13">
        <v>111900</v>
      </c>
      <c r="G13" s="13"/>
    </row>
    <row r="14" spans="1:7" s="3" customFormat="1" ht="12.75" customHeight="1">
      <c r="A14" s="16" t="s">
        <v>78</v>
      </c>
      <c r="B14" s="13">
        <v>7800</v>
      </c>
      <c r="C14" s="13"/>
      <c r="D14" s="14"/>
      <c r="E14" s="3" t="s">
        <v>64</v>
      </c>
      <c r="F14" s="13">
        <v>56500</v>
      </c>
      <c r="G14" s="13"/>
    </row>
    <row r="15" spans="1:7" s="3" customFormat="1" ht="12.75" customHeight="1">
      <c r="A15" s="16" t="s">
        <v>79</v>
      </c>
      <c r="B15" s="13">
        <v>1000</v>
      </c>
      <c r="C15" s="13"/>
      <c r="D15" s="14"/>
      <c r="E15" s="3" t="s">
        <v>16</v>
      </c>
      <c r="F15" s="13">
        <v>267100</v>
      </c>
      <c r="G15" s="13"/>
    </row>
    <row r="16" spans="1:7" s="3" customFormat="1" ht="12.75" customHeight="1">
      <c r="A16" s="16" t="s">
        <v>80</v>
      </c>
      <c r="B16" s="13">
        <v>21430</v>
      </c>
      <c r="C16" s="13"/>
      <c r="D16" s="14"/>
      <c r="E16" s="3" t="s">
        <v>17</v>
      </c>
      <c r="F16" s="13">
        <v>1073230</v>
      </c>
      <c r="G16" s="13"/>
    </row>
    <row r="17" spans="1:7" s="3" customFormat="1" ht="12.75" customHeight="1">
      <c r="A17" s="16" t="s">
        <v>81</v>
      </c>
      <c r="B17" s="13">
        <v>109500</v>
      </c>
      <c r="C17" s="13"/>
      <c r="D17" s="14"/>
      <c r="E17" s="3" t="s">
        <v>62</v>
      </c>
      <c r="F17" s="13">
        <v>15000</v>
      </c>
      <c r="G17" s="13"/>
    </row>
    <row r="18" spans="1:7" s="3" customFormat="1" ht="12.75" customHeight="1">
      <c r="A18" s="16" t="s">
        <v>82</v>
      </c>
      <c r="B18" s="13">
        <v>85040</v>
      </c>
      <c r="C18" s="13"/>
      <c r="D18" s="14"/>
      <c r="E18" s="3" t="s">
        <v>18</v>
      </c>
      <c r="F18" s="13">
        <v>533935</v>
      </c>
      <c r="G18" s="11"/>
    </row>
    <row r="19" spans="1:7" s="3" customFormat="1" ht="12.75" customHeight="1">
      <c r="A19" s="16" t="s">
        <v>83</v>
      </c>
      <c r="B19" s="13">
        <v>15180</v>
      </c>
      <c r="C19" s="13"/>
      <c r="D19" s="14"/>
      <c r="E19" s="3" t="s">
        <v>19</v>
      </c>
      <c r="F19" s="13">
        <v>34175</v>
      </c>
      <c r="G19" s="13"/>
    </row>
    <row r="20" spans="1:7" s="3" customFormat="1" ht="12.75" customHeight="1">
      <c r="A20" s="16" t="s">
        <v>84</v>
      </c>
      <c r="B20" s="13">
        <v>56200</v>
      </c>
      <c r="C20" s="13"/>
      <c r="D20" s="14"/>
      <c r="E20" s="3" t="s">
        <v>38</v>
      </c>
      <c r="F20" s="13">
        <v>26410</v>
      </c>
      <c r="G20" s="13"/>
    </row>
    <row r="21" spans="1:7" s="3" customFormat="1" ht="12.75" customHeight="1">
      <c r="A21" s="16" t="s">
        <v>25</v>
      </c>
      <c r="B21" s="13">
        <v>1005855</v>
      </c>
      <c r="C21" s="13"/>
      <c r="D21" s="14"/>
      <c r="E21" s="3" t="s">
        <v>20</v>
      </c>
      <c r="F21" s="13">
        <v>312000</v>
      </c>
      <c r="G21" s="13"/>
    </row>
    <row r="22" spans="1:7" s="3" customFormat="1" ht="12.75" customHeight="1">
      <c r="A22" s="16" t="s">
        <v>60</v>
      </c>
      <c r="B22" s="17">
        <v>72220</v>
      </c>
      <c r="C22" s="13"/>
      <c r="D22" s="14"/>
      <c r="E22" s="3" t="s">
        <v>21</v>
      </c>
      <c r="F22" s="13">
        <v>48000</v>
      </c>
      <c r="G22" s="13"/>
    </row>
    <row r="23" spans="1:7" s="3" customFormat="1" ht="12.75" customHeight="1">
      <c r="A23" s="16" t="s">
        <v>86</v>
      </c>
      <c r="B23" s="18">
        <v>39200</v>
      </c>
      <c r="C23" s="13">
        <f>SUM(B10:B24)</f>
        <v>1631054</v>
      </c>
      <c r="D23" s="14"/>
      <c r="E23" s="3" t="s">
        <v>22</v>
      </c>
      <c r="F23" s="13">
        <v>267000</v>
      </c>
      <c r="G23" s="13"/>
    </row>
    <row r="24" spans="1:7" s="3" customFormat="1" ht="12.75" customHeight="1">
      <c r="A24" s="12" t="s">
        <v>85</v>
      </c>
      <c r="D24" s="14"/>
      <c r="E24" s="3" t="s">
        <v>24</v>
      </c>
      <c r="F24" s="13">
        <v>20500</v>
      </c>
      <c r="G24" s="13"/>
    </row>
    <row r="25" spans="4:7" s="3" customFormat="1" ht="12.75" customHeight="1">
      <c r="D25" s="14"/>
      <c r="E25" s="3" t="s">
        <v>50</v>
      </c>
      <c r="F25" s="14">
        <v>29055</v>
      </c>
      <c r="G25" s="13" t="s">
        <v>13</v>
      </c>
    </row>
    <row r="26" spans="1:7" s="3" customFormat="1" ht="12.75" customHeight="1">
      <c r="A26" s="16" t="s">
        <v>5</v>
      </c>
      <c r="B26" s="13"/>
      <c r="C26" s="13">
        <v>12422</v>
      </c>
      <c r="D26" s="14"/>
      <c r="E26" s="3" t="s">
        <v>51</v>
      </c>
      <c r="F26" s="13">
        <v>1318180</v>
      </c>
      <c r="G26" s="13"/>
    </row>
    <row r="27" spans="1:7" s="3" customFormat="1" ht="12.75" customHeight="1">
      <c r="A27" s="16" t="s">
        <v>44</v>
      </c>
      <c r="B27" s="13"/>
      <c r="C27" s="13">
        <v>3861</v>
      </c>
      <c r="D27" s="14"/>
      <c r="E27" s="3" t="s">
        <v>53</v>
      </c>
      <c r="F27" s="13">
        <v>61050</v>
      </c>
      <c r="G27" s="13"/>
    </row>
    <row r="28" spans="1:7" s="3" customFormat="1" ht="12.75" customHeight="1">
      <c r="A28" s="16" t="s">
        <v>6</v>
      </c>
      <c r="B28" s="13"/>
      <c r="C28" s="13">
        <v>8708</v>
      </c>
      <c r="D28" s="14"/>
      <c r="E28" s="3" t="s">
        <v>68</v>
      </c>
      <c r="F28" s="13">
        <v>85210</v>
      </c>
      <c r="G28" s="13"/>
    </row>
    <row r="29" spans="1:7" s="3" customFormat="1" ht="12.75" customHeight="1">
      <c r="A29" s="16" t="s">
        <v>90</v>
      </c>
      <c r="B29" s="13"/>
      <c r="C29" s="13">
        <v>105047</v>
      </c>
      <c r="D29" s="14"/>
      <c r="E29" s="3" t="s">
        <v>23</v>
      </c>
      <c r="F29" s="13">
        <v>22525</v>
      </c>
      <c r="G29" s="13"/>
    </row>
    <row r="30" spans="1:7" s="3" customFormat="1" ht="12.75" customHeight="1">
      <c r="A30" s="3" t="s">
        <v>94</v>
      </c>
      <c r="C30" s="11">
        <v>7200</v>
      </c>
      <c r="D30" s="14"/>
      <c r="E30" s="3" t="s">
        <v>55</v>
      </c>
      <c r="F30" s="13">
        <v>1229130</v>
      </c>
      <c r="G30" s="13"/>
    </row>
    <row r="31" spans="1:7" s="3" customFormat="1" ht="12.75" customHeight="1">
      <c r="A31" s="16" t="s">
        <v>7</v>
      </c>
      <c r="B31" s="13"/>
      <c r="C31" s="13">
        <v>88543</v>
      </c>
      <c r="D31" s="14"/>
      <c r="E31" s="3" t="s">
        <v>69</v>
      </c>
      <c r="F31" s="13">
        <v>153395</v>
      </c>
      <c r="G31" s="13"/>
    </row>
    <row r="32" spans="1:9" s="3" customFormat="1" ht="12.75" customHeight="1">
      <c r="A32" s="3" t="s">
        <v>97</v>
      </c>
      <c r="C32" s="11">
        <v>10000</v>
      </c>
      <c r="D32" s="14"/>
      <c r="E32" s="3" t="s">
        <v>63</v>
      </c>
      <c r="F32" s="17">
        <v>120150</v>
      </c>
      <c r="G32" s="13"/>
      <c r="I32" s="11"/>
    </row>
    <row r="33" spans="1:7" s="3" customFormat="1" ht="12.75" customHeight="1">
      <c r="A33" s="16" t="s">
        <v>73</v>
      </c>
      <c r="B33" s="13"/>
      <c r="C33" s="13">
        <v>12098</v>
      </c>
      <c r="D33" s="14"/>
      <c r="E33" s="3" t="s">
        <v>59</v>
      </c>
      <c r="F33" s="17">
        <v>37200</v>
      </c>
      <c r="G33" s="13"/>
    </row>
    <row r="34" spans="1:7" s="3" customFormat="1" ht="12.75" customHeight="1">
      <c r="A34" s="16" t="s">
        <v>91</v>
      </c>
      <c r="B34" s="13"/>
      <c r="C34" s="13">
        <v>138700</v>
      </c>
      <c r="D34" s="14"/>
      <c r="E34" s="3" t="s">
        <v>37</v>
      </c>
      <c r="F34" s="17">
        <v>3280700</v>
      </c>
      <c r="G34" s="13"/>
    </row>
    <row r="35" spans="1:7" s="3" customFormat="1" ht="12.75" customHeight="1">
      <c r="A35" s="16" t="s">
        <v>88</v>
      </c>
      <c r="B35" s="13"/>
      <c r="C35" s="13">
        <v>506422.41</v>
      </c>
      <c r="D35" s="14"/>
      <c r="E35" s="3" t="s">
        <v>25</v>
      </c>
      <c r="F35" s="17">
        <v>1022970</v>
      </c>
      <c r="G35" s="13"/>
    </row>
    <row r="36" spans="1:7" s="3" customFormat="1" ht="12.75" customHeight="1">
      <c r="A36" s="19" t="s">
        <v>67</v>
      </c>
      <c r="B36" s="16"/>
      <c r="C36" s="13">
        <v>466847</v>
      </c>
      <c r="D36" s="14"/>
      <c r="E36" s="3" t="s">
        <v>60</v>
      </c>
      <c r="F36" s="18">
        <v>60820</v>
      </c>
      <c r="G36" s="13">
        <f>SUM(F10:F36)</f>
        <v>13316745</v>
      </c>
    </row>
    <row r="37" spans="1:4" s="3" customFormat="1" ht="12.75" customHeight="1">
      <c r="A37" s="19" t="s">
        <v>49</v>
      </c>
      <c r="B37" s="13"/>
      <c r="C37" s="13">
        <v>35000</v>
      </c>
      <c r="D37" s="14"/>
    </row>
    <row r="38" spans="1:4" s="3" customFormat="1" ht="12.75" customHeight="1">
      <c r="A38" s="19" t="s">
        <v>8</v>
      </c>
      <c r="B38" s="13"/>
      <c r="C38" s="13">
        <v>2506</v>
      </c>
      <c r="D38" s="14"/>
    </row>
    <row r="39" spans="1:6" s="3" customFormat="1" ht="12.75" customHeight="1">
      <c r="A39" s="19" t="s">
        <v>57</v>
      </c>
      <c r="B39" s="13"/>
      <c r="C39" s="13">
        <v>57868</v>
      </c>
      <c r="D39" s="14"/>
      <c r="F39" s="11"/>
    </row>
    <row r="40" spans="1:7" s="3" customFormat="1" ht="12.75" customHeight="1">
      <c r="A40" s="19" t="s">
        <v>58</v>
      </c>
      <c r="B40" s="13"/>
      <c r="C40" s="13">
        <v>248849.75</v>
      </c>
      <c r="D40" s="14"/>
      <c r="E40" s="19"/>
      <c r="F40" s="11"/>
      <c r="G40" s="11"/>
    </row>
    <row r="41" spans="1:7" s="3" customFormat="1" ht="12.75" customHeight="1">
      <c r="A41" s="19" t="s">
        <v>70</v>
      </c>
      <c r="B41" s="13"/>
      <c r="C41" s="13">
        <v>178260</v>
      </c>
      <c r="D41" s="14"/>
      <c r="E41" s="19" t="s">
        <v>54</v>
      </c>
      <c r="F41" s="28"/>
      <c r="G41" s="11">
        <v>19566287</v>
      </c>
    </row>
    <row r="42" spans="1:7" s="3" customFormat="1" ht="12.75" customHeight="1">
      <c r="A42" s="19" t="s">
        <v>98</v>
      </c>
      <c r="B42" s="13"/>
      <c r="C42" s="13">
        <v>3740</v>
      </c>
      <c r="D42" s="14"/>
      <c r="E42" s="3" t="s">
        <v>61</v>
      </c>
      <c r="F42" s="17"/>
      <c r="G42" s="13">
        <v>0</v>
      </c>
    </row>
    <row r="43" spans="1:7" s="3" customFormat="1" ht="12.75" customHeight="1">
      <c r="A43" s="19" t="s">
        <v>10</v>
      </c>
      <c r="B43" s="13"/>
      <c r="C43" s="13">
        <v>22396</v>
      </c>
      <c r="D43" s="14"/>
      <c r="E43" s="3" t="s">
        <v>47</v>
      </c>
      <c r="F43" s="17"/>
      <c r="G43" s="13">
        <v>233385</v>
      </c>
    </row>
    <row r="44" spans="1:7" s="3" customFormat="1" ht="12.75" customHeight="1">
      <c r="A44" s="20" t="s">
        <v>89</v>
      </c>
      <c r="D44" s="14"/>
      <c r="E44" s="3" t="s">
        <v>92</v>
      </c>
      <c r="F44" s="17"/>
      <c r="G44" s="13">
        <v>68755</v>
      </c>
    </row>
    <row r="45" spans="1:7" s="3" customFormat="1" ht="12.75" customHeight="1">
      <c r="A45" s="19" t="s">
        <v>65</v>
      </c>
      <c r="B45" s="13">
        <v>73400</v>
      </c>
      <c r="D45" s="14"/>
      <c r="E45" s="3" t="s">
        <v>87</v>
      </c>
      <c r="F45" s="17"/>
      <c r="G45" s="13">
        <v>4536395</v>
      </c>
    </row>
    <row r="46" spans="1:7" s="3" customFormat="1" ht="12.75" customHeight="1">
      <c r="A46" s="19" t="s">
        <v>43</v>
      </c>
      <c r="B46" s="13">
        <v>143910</v>
      </c>
      <c r="C46" s="13"/>
      <c r="D46" s="14"/>
      <c r="E46" s="3" t="s">
        <v>48</v>
      </c>
      <c r="F46" s="17"/>
      <c r="G46" s="13">
        <v>398237</v>
      </c>
    </row>
    <row r="47" spans="1:7" s="3" customFormat="1" ht="12.75" customHeight="1">
      <c r="A47" s="3" t="s">
        <v>93</v>
      </c>
      <c r="B47" s="11">
        <v>64700</v>
      </c>
      <c r="C47" s="13"/>
      <c r="D47" s="14"/>
      <c r="E47" s="3" t="s">
        <v>6</v>
      </c>
      <c r="F47" s="17"/>
      <c r="G47" s="13">
        <v>417</v>
      </c>
    </row>
    <row r="48" spans="1:7" s="3" customFormat="1" ht="12.75" customHeight="1">
      <c r="A48" s="19" t="s">
        <v>72</v>
      </c>
      <c r="B48" s="13">
        <v>113752</v>
      </c>
      <c r="C48" s="13"/>
      <c r="D48" s="14"/>
      <c r="E48" s="3" t="s">
        <v>99</v>
      </c>
      <c r="F48" s="17"/>
      <c r="G48" s="13">
        <v>21000</v>
      </c>
    </row>
    <row r="49" spans="1:4" s="3" customFormat="1" ht="12.75" customHeight="1">
      <c r="A49" s="19" t="s">
        <v>71</v>
      </c>
      <c r="B49" s="13">
        <v>328002</v>
      </c>
      <c r="C49" s="13"/>
      <c r="D49" s="14"/>
    </row>
    <row r="50" spans="1:7" s="3" customFormat="1" ht="12.75" customHeight="1">
      <c r="A50" s="19" t="s">
        <v>52</v>
      </c>
      <c r="B50" s="13">
        <v>603955</v>
      </c>
      <c r="C50" s="13"/>
      <c r="D50" s="14"/>
      <c r="F50" s="17"/>
      <c r="G50" s="13"/>
    </row>
    <row r="51" spans="1:7" s="3" customFormat="1" ht="12.75" customHeight="1">
      <c r="A51" s="19" t="s">
        <v>9</v>
      </c>
      <c r="B51" s="13">
        <v>7166406</v>
      </c>
      <c r="C51" s="13"/>
      <c r="D51" s="14"/>
      <c r="F51" s="17"/>
      <c r="G51" s="13"/>
    </row>
    <row r="52" spans="1:7" s="3" customFormat="1" ht="12.75" customHeight="1">
      <c r="A52" s="19" t="s">
        <v>56</v>
      </c>
      <c r="B52" s="18">
        <v>2925</v>
      </c>
      <c r="C52" s="13">
        <f>SUM(B45:B52)</f>
        <v>8497050</v>
      </c>
      <c r="D52" s="14"/>
      <c r="F52" s="17"/>
      <c r="G52" s="13"/>
    </row>
    <row r="53" spans="1:7" s="3" customFormat="1" ht="12.75" customHeight="1">
      <c r="A53" s="19" t="s">
        <v>54</v>
      </c>
      <c r="B53" s="17"/>
      <c r="C53" s="13">
        <v>19566287</v>
      </c>
      <c r="D53" s="14"/>
      <c r="F53" s="17"/>
      <c r="G53" s="13"/>
    </row>
    <row r="54" spans="1:7" s="3" customFormat="1" ht="12.75" customHeight="1">
      <c r="A54" s="21" t="s">
        <v>39</v>
      </c>
      <c r="B54" s="13"/>
      <c r="C54" s="13"/>
      <c r="D54" s="14"/>
      <c r="F54" s="13"/>
      <c r="G54" s="13"/>
    </row>
    <row r="55" spans="1:7" s="3" customFormat="1" ht="12.75" customHeight="1">
      <c r="A55" s="16" t="s">
        <v>40</v>
      </c>
      <c r="B55" s="13">
        <v>125550</v>
      </c>
      <c r="C55" s="13"/>
      <c r="D55" s="14"/>
      <c r="F55" s="13"/>
      <c r="G55" s="13"/>
    </row>
    <row r="56" spans="1:7" s="3" customFormat="1" ht="12.75" customHeight="1">
      <c r="A56" s="22" t="s">
        <v>42</v>
      </c>
      <c r="B56" s="13">
        <v>89117</v>
      </c>
      <c r="C56" s="13"/>
      <c r="D56" s="14"/>
      <c r="F56" s="13"/>
      <c r="G56" s="13"/>
    </row>
    <row r="57" spans="1:7" s="3" customFormat="1" ht="12.75" customHeight="1">
      <c r="A57" s="16" t="s">
        <v>41</v>
      </c>
      <c r="B57" s="23">
        <v>39193</v>
      </c>
      <c r="C57" s="13">
        <f>SUM(B55:B57)</f>
        <v>253860</v>
      </c>
      <c r="D57" s="14"/>
      <c r="F57" s="13"/>
      <c r="G57" s="13"/>
    </row>
    <row r="58" spans="1:7" s="3" customFormat="1" ht="4.5" customHeight="1">
      <c r="A58" s="16"/>
      <c r="B58" s="13"/>
      <c r="C58" s="13"/>
      <c r="D58" s="14"/>
      <c r="F58" s="13"/>
      <c r="G58" s="13"/>
    </row>
    <row r="59" spans="1:7" s="3" customFormat="1" ht="27" customHeight="1">
      <c r="A59" s="21" t="s">
        <v>11</v>
      </c>
      <c r="B59" s="13"/>
      <c r="C59" s="13">
        <f>G60-SUM(C9:C57)</f>
        <v>6284501.84</v>
      </c>
      <c r="D59" s="14"/>
      <c r="F59" s="13"/>
      <c r="G59" s="13"/>
    </row>
    <row r="60" spans="1:7" s="3" customFormat="1" ht="12.75" customHeight="1" thickBot="1">
      <c r="A60" s="16"/>
      <c r="B60" s="13"/>
      <c r="C60" s="24">
        <f>SUM(C9:C59)</f>
        <v>38141221</v>
      </c>
      <c r="D60" s="14"/>
      <c r="F60" s="13"/>
      <c r="G60" s="24">
        <f>SUM(G9:G59)</f>
        <v>38141221</v>
      </c>
    </row>
    <row r="61" spans="1:7" s="3" customFormat="1" ht="10.5" customHeight="1" thickTop="1">
      <c r="A61" s="16"/>
      <c r="B61" s="13"/>
      <c r="C61" s="13"/>
      <c r="D61" s="16"/>
      <c r="F61" s="13"/>
      <c r="G61" s="13"/>
    </row>
    <row r="62" spans="1:7" s="3" customFormat="1" ht="4.5" customHeight="1">
      <c r="A62" s="16"/>
      <c r="B62" s="13"/>
      <c r="C62" s="13"/>
      <c r="D62" s="16"/>
      <c r="F62" s="13"/>
      <c r="G62" s="13"/>
    </row>
    <row r="63" spans="2:7" s="3" customFormat="1" ht="12.75" customHeight="1">
      <c r="B63" s="11"/>
      <c r="C63" s="11"/>
      <c r="F63" s="11"/>
      <c r="G63" s="11"/>
    </row>
    <row r="64" spans="6:7" s="3" customFormat="1" ht="5.25" customHeight="1">
      <c r="F64" s="11"/>
      <c r="G64" s="11"/>
    </row>
    <row r="65" spans="4:7" s="3" customFormat="1" ht="12.75" customHeight="1">
      <c r="D65" s="8"/>
      <c r="F65" s="11"/>
      <c r="G65" s="11"/>
    </row>
    <row r="66" spans="4:7" s="3" customFormat="1" ht="12.75" customHeight="1">
      <c r="D66" s="8"/>
      <c r="F66" s="11"/>
      <c r="G66" s="11"/>
    </row>
    <row r="67" spans="4:7" s="3" customFormat="1" ht="6.75" customHeight="1">
      <c r="D67" s="8"/>
      <c r="F67" s="11"/>
      <c r="G67" s="11"/>
    </row>
    <row r="68" s="3" customFormat="1" ht="12.75" customHeight="1">
      <c r="A68" s="8"/>
    </row>
    <row r="69" spans="1:4" s="3" customFormat="1" ht="12.75" customHeight="1">
      <c r="A69" s="8"/>
      <c r="D69" s="8"/>
    </row>
    <row r="70" spans="1:7" s="3" customFormat="1" ht="12.75" customHeight="1">
      <c r="A70" s="19"/>
      <c r="D70" s="8"/>
      <c r="F70" s="16"/>
      <c r="G70" s="13"/>
    </row>
    <row r="71" s="3" customFormat="1" ht="12.75" customHeight="1"/>
    <row r="72" ht="12.75" customHeight="1"/>
    <row r="73" ht="12.75" customHeight="1"/>
  </sheetData>
  <sheetProtection/>
  <mergeCells count="4">
    <mergeCell ref="A1:G1"/>
    <mergeCell ref="A2:G2"/>
    <mergeCell ref="A3:G3"/>
    <mergeCell ref="A5:G5"/>
  </mergeCells>
  <printOptions horizontalCentered="1"/>
  <pageMargins left="0.5118110236220472" right="0" top="0.2362204724409449" bottom="0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4.7109375" style="0" customWidth="1"/>
    <col min="2" max="2" width="12.7109375" style="0" bestFit="1" customWidth="1"/>
    <col min="3" max="3" width="3.140625" style="0" customWidth="1"/>
    <col min="4" max="4" width="20.57421875" style="0" customWidth="1"/>
    <col min="5" max="5" width="12.7109375" style="0" bestFit="1" customWidth="1"/>
  </cols>
  <sheetData>
    <row r="1" spans="1:5" ht="18">
      <c r="A1" s="29" t="s">
        <v>0</v>
      </c>
      <c r="B1" s="29"/>
      <c r="C1" s="29"/>
      <c r="D1" s="29"/>
      <c r="E1" s="29"/>
    </row>
    <row r="2" spans="1:5" ht="16.5">
      <c r="A2" s="30" t="s">
        <v>1</v>
      </c>
      <c r="B2" s="30"/>
      <c r="C2" s="30"/>
      <c r="D2" s="30"/>
      <c r="E2" s="30"/>
    </row>
    <row r="3" spans="1:5" ht="16.5">
      <c r="A3" s="31" t="s">
        <v>2</v>
      </c>
      <c r="B3" s="31"/>
      <c r="C3" s="31"/>
      <c r="D3" s="31"/>
      <c r="E3" s="31"/>
    </row>
    <row r="5" spans="1:5" ht="15">
      <c r="A5" s="32" t="s">
        <v>95</v>
      </c>
      <c r="B5" s="32"/>
      <c r="C5" s="32"/>
      <c r="D5" s="32"/>
      <c r="E5" s="32"/>
    </row>
    <row r="8" spans="1:5" ht="12.75">
      <c r="A8" s="7" t="s">
        <v>26</v>
      </c>
      <c r="B8" s="7" t="s">
        <v>14</v>
      </c>
      <c r="C8" s="6"/>
      <c r="D8" s="7" t="s">
        <v>27</v>
      </c>
      <c r="E8" s="7" t="s">
        <v>14</v>
      </c>
    </row>
    <row r="9" spans="1:5" ht="12.75">
      <c r="A9" s="7"/>
      <c r="B9" s="7"/>
      <c r="C9" s="6"/>
      <c r="D9" s="7"/>
      <c r="E9" s="7"/>
    </row>
    <row r="11" spans="1:5" ht="12.75">
      <c r="A11" s="4" t="s">
        <v>28</v>
      </c>
      <c r="B11" s="9">
        <v>59155877.94</v>
      </c>
      <c r="C11" s="1"/>
      <c r="D11" s="4" t="s">
        <v>32</v>
      </c>
      <c r="E11" s="9">
        <v>1665648.6</v>
      </c>
    </row>
    <row r="12" spans="1:5" ht="12.75">
      <c r="A12" s="4"/>
      <c r="B12" s="9"/>
      <c r="C12" s="1"/>
      <c r="D12" s="4"/>
      <c r="E12" s="9"/>
    </row>
    <row r="13" spans="1:5" ht="12.75">
      <c r="A13" s="4" t="s">
        <v>29</v>
      </c>
      <c r="B13" s="9">
        <v>1163126.43</v>
      </c>
      <c r="C13" s="1"/>
      <c r="D13" s="4" t="s">
        <v>33</v>
      </c>
      <c r="E13" s="9">
        <v>523236.56</v>
      </c>
    </row>
    <row r="14" spans="1:5" ht="12.75">
      <c r="A14" s="4"/>
      <c r="B14" s="9"/>
      <c r="C14" s="1"/>
      <c r="D14" s="4"/>
      <c r="E14" s="9"/>
    </row>
    <row r="15" spans="1:5" ht="12.75">
      <c r="A15" s="4" t="s">
        <v>30</v>
      </c>
      <c r="B15" s="9">
        <v>275397.4</v>
      </c>
      <c r="C15" s="1"/>
      <c r="D15" s="4" t="s">
        <v>34</v>
      </c>
      <c r="E15" s="9">
        <v>48361245</v>
      </c>
    </row>
    <row r="16" spans="1:5" ht="12.75">
      <c r="A16" s="4"/>
      <c r="B16" s="9"/>
      <c r="C16" s="1"/>
      <c r="D16" s="4"/>
      <c r="E16" s="9"/>
    </row>
    <row r="17" spans="1:5" ht="12.75">
      <c r="A17" s="4" t="s">
        <v>31</v>
      </c>
      <c r="B17" s="9">
        <v>106734.77</v>
      </c>
      <c r="C17" s="1"/>
      <c r="D17" s="4" t="s">
        <v>35</v>
      </c>
      <c r="E17" s="9">
        <v>10151006.38</v>
      </c>
    </row>
    <row r="18" spans="1:5" ht="12.75">
      <c r="A18" s="4"/>
      <c r="B18" s="9"/>
      <c r="C18" s="1"/>
      <c r="E18" s="9"/>
    </row>
    <row r="19" spans="3:5" ht="12.75">
      <c r="C19" s="1"/>
      <c r="E19" s="9"/>
    </row>
    <row r="20" spans="2:5" ht="12.75">
      <c r="B20" s="9"/>
      <c r="C20" s="1"/>
      <c r="E20" s="9"/>
    </row>
    <row r="21" spans="2:5" ht="12.75">
      <c r="B21" s="9"/>
      <c r="C21" s="1"/>
      <c r="E21" s="9"/>
    </row>
    <row r="22" spans="2:5" ht="13.5" thickBot="1">
      <c r="B22" s="10">
        <f>SUM(B11:B18)</f>
        <v>60701136.54</v>
      </c>
      <c r="C22" s="5"/>
      <c r="D22" s="9"/>
      <c r="E22" s="10">
        <f>SUM(E11:E18)</f>
        <v>60701136.54</v>
      </c>
    </row>
    <row r="23" spans="2:5" ht="13.5" thickTop="1">
      <c r="B23" s="1"/>
      <c r="C23" s="1"/>
      <c r="D23" s="27">
        <f>B22-E22</f>
        <v>0</v>
      </c>
      <c r="E23" s="9"/>
    </row>
    <row r="24" spans="1:5" ht="12.75">
      <c r="A24" s="4"/>
      <c r="B24" s="25"/>
      <c r="C24" s="25"/>
      <c r="D24" s="4"/>
      <c r="E24" s="4"/>
    </row>
    <row r="25" spans="1:5" ht="12.75">
      <c r="A25" s="4"/>
      <c r="B25" s="25"/>
      <c r="C25" s="25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5" ht="12.75">
      <c r="A31" s="8"/>
      <c r="B31" s="4"/>
      <c r="C31" s="8"/>
      <c r="D31" s="4"/>
      <c r="E31" s="4"/>
    </row>
    <row r="32" spans="1:5" ht="12.75">
      <c r="A32" s="8"/>
      <c r="B32" s="4"/>
      <c r="C32" s="8"/>
      <c r="D32" s="4"/>
      <c r="E32" s="4"/>
    </row>
    <row r="33" spans="1:5" ht="12.75">
      <c r="A33" s="8"/>
      <c r="B33" s="4"/>
      <c r="C33" s="8"/>
      <c r="D33" s="4"/>
      <c r="E33" s="4"/>
    </row>
    <row r="34" spans="1:5" ht="12.75">
      <c r="A34" s="8"/>
      <c r="B34" s="26"/>
      <c r="C34" s="8"/>
      <c r="D34" s="4"/>
      <c r="E34" s="4"/>
    </row>
    <row r="35" spans="1:5" ht="12.75">
      <c r="A35" s="8"/>
      <c r="B35" s="4"/>
      <c r="C35" s="8"/>
      <c r="D35" s="4"/>
      <c r="E35" s="4"/>
    </row>
    <row r="36" spans="1:5" ht="12.75">
      <c r="A36" s="8"/>
      <c r="B36" s="4"/>
      <c r="C36" s="8"/>
      <c r="D36" s="4"/>
      <c r="E36" s="4"/>
    </row>
    <row r="37" spans="1:5" ht="12.75">
      <c r="A37" s="8"/>
      <c r="B37" s="8"/>
      <c r="C37" s="8"/>
      <c r="D37" s="4"/>
      <c r="E37" s="4"/>
    </row>
    <row r="38" spans="1:5" ht="12.75">
      <c r="A38" s="25"/>
      <c r="B38" s="4"/>
      <c r="C38" s="4"/>
      <c r="D38" s="25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</sheetData>
  <sheetProtection/>
  <mergeCells count="4">
    <mergeCell ref="A5:E5"/>
    <mergeCell ref="A1:E1"/>
    <mergeCell ref="A2:E2"/>
    <mergeCell ref="A3:E3"/>
  </mergeCells>
  <printOptions horizontalCentered="1"/>
  <pageMargins left="0.75" right="0.2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Rajendra Mital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Rajendra Mital</dc:creator>
  <cp:keywords/>
  <dc:description/>
  <cp:lastModifiedBy>Giri</cp:lastModifiedBy>
  <cp:lastPrinted>2013-05-11T08:30:40Z</cp:lastPrinted>
  <dcterms:created xsi:type="dcterms:W3CDTF">2006-03-09T12:52:10Z</dcterms:created>
  <dcterms:modified xsi:type="dcterms:W3CDTF">2016-08-18T11:18:41Z</dcterms:modified>
  <cp:category/>
  <cp:version/>
  <cp:contentType/>
  <cp:contentStatus/>
</cp:coreProperties>
</file>